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5440" windowHeight="15990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1" l="1"/>
  <c r="G19" i="1"/>
  <c r="G18" i="1"/>
  <c r="G17" i="1"/>
  <c r="G16" i="1"/>
  <c r="G15" i="1"/>
  <c r="G14" i="1"/>
  <c r="G13" i="1"/>
  <c r="G12" i="1"/>
  <c r="G11" i="1"/>
  <c r="G10" i="1"/>
  <c r="G9" i="1"/>
  <c r="G21" i="1" l="1"/>
  <c r="F23" i="1" s="1"/>
  <c r="G23" i="1" s="1"/>
  <c r="G8" i="1" s="1"/>
</calcChain>
</file>

<file path=xl/sharedStrings.xml><?xml version="1.0" encoding="utf-8"?>
<sst xmlns="http://schemas.openxmlformats.org/spreadsheetml/2006/main" count="59" uniqueCount="45">
  <si>
    <t xml:space="preserve">Položkový rozpočet </t>
  </si>
  <si>
    <t>S:</t>
  </si>
  <si>
    <t>Zdravé město Hodonín - projekt participativního rozpočtu</t>
  </si>
  <si>
    <t>O:</t>
  </si>
  <si>
    <t>KAPESNÍ PARK</t>
  </si>
  <si>
    <t>R:</t>
  </si>
  <si>
    <t>C: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</si>
  <si>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</si>
  <si>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</si>
  <si>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</si>
  <si>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</si>
  <si>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</si>
  <si>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</si>
  <si>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</si>
  <si>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Díl:</t>
  </si>
  <si>
    <t>5</t>
  </si>
  <si>
    <t>Následná péče na 3 roky</t>
  </si>
  <si>
    <t>185 80-4311</t>
  </si>
  <si>
    <t>m³</t>
  </si>
  <si>
    <t>185 80-4312</t>
  </si>
  <si>
    <t xml:space="preserve">Zalití stromů vodou - 40 l/strom x 10 zálivek za rok - 3 ks x 40 l x 10 = 1.200 l </t>
  </si>
  <si>
    <r>
      <t>Zalití výsadeb růží vodou 10 l/m² x 6 zálivek za rok - 50 m</t>
    </r>
    <r>
      <rPr>
        <sz val="9"/>
        <rFont val="Calibri"/>
        <family val="2"/>
        <charset val="238"/>
      </rPr>
      <t>²</t>
    </r>
    <r>
      <rPr>
        <sz val="9"/>
        <rFont val="Arial CE"/>
        <family val="2"/>
        <charset val="238"/>
      </rPr>
      <t xml:space="preserve"> x 10 l x 6 = 3.000 l </t>
    </r>
  </si>
  <si>
    <r>
      <t>Zalití keřových výsadeb vodou 10 l/m² x 6 zálivek za rok - 71 m</t>
    </r>
    <r>
      <rPr>
        <sz val="9"/>
        <rFont val="Calibri"/>
        <family val="2"/>
        <charset val="238"/>
      </rPr>
      <t>²</t>
    </r>
    <r>
      <rPr>
        <sz val="9"/>
        <rFont val="Arial CE"/>
        <family val="2"/>
        <charset val="238"/>
      </rPr>
      <t xml:space="preserve"> x 10 l x 6 = 4.260 l </t>
    </r>
  </si>
  <si>
    <r>
      <t>Zalití záhonů půdního pokryvu vodou 5 l/m² x 6 zálivek za rok - 94 m</t>
    </r>
    <r>
      <rPr>
        <sz val="9"/>
        <rFont val="Calibri"/>
        <family val="2"/>
        <charset val="238"/>
      </rPr>
      <t>²</t>
    </r>
    <r>
      <rPr>
        <sz val="9"/>
        <rFont val="Arial CE"/>
        <family val="2"/>
        <charset val="238"/>
      </rPr>
      <t xml:space="preserve"> x 5 l x 6 = 2,820 l </t>
    </r>
  </si>
  <si>
    <t>Dovoz vody pro zálivku do 500 m</t>
  </si>
  <si>
    <t>185 85-1129</t>
  </si>
  <si>
    <t>Příplatek k ceně za každých dalších i započatých 1000 m</t>
  </si>
  <si>
    <t>R</t>
  </si>
  <si>
    <t>185 80-4213</t>
  </si>
  <si>
    <t>m²</t>
  </si>
  <si>
    <t>Vypletí stromů s případným naložením odpadu na dopravní prostředek, odvozem do 20 km a se složením, v rovině nebo na svahu do 1:5, počet vypletí 2x za rok -  3 ks = 3 m² x 2 = 6 m²</t>
  </si>
  <si>
    <t>185 80-4214</t>
  </si>
  <si>
    <t xml:space="preserve">Vypletí dřevin ve skupinách s případným naložením odpadu na dopravní prostředek, odvozem do 20 km a se složením, v rovině nebo na svahu do 1:5, počet vypletí 3x za rok - 50 + 71 m² x 3 = 363 m² </t>
  </si>
  <si>
    <t>185 80-4211</t>
  </si>
  <si>
    <t>ks</t>
  </si>
  <si>
    <t>Oprava kotvení, úvazků a rohože stromů 1x za rok =3 ks</t>
  </si>
  <si>
    <t>111 15-1121</t>
  </si>
  <si>
    <t>Údržba výsadeb na 1 rok   c e l k e m</t>
  </si>
  <si>
    <t>rok</t>
  </si>
  <si>
    <t>Údržba výsadeb na 3 roky</t>
  </si>
  <si>
    <t xml:space="preserve">Vypletí záhonů půdního pokryvu s případným naložením odpadu na dopravní prostředek, odvozem do 20 km a se složením, v rovině nebo na svahu do 1:5, počet vypletí 3x za rok - 94 m² x 3 = 282 m² </t>
  </si>
  <si>
    <t>Ceny byly stanoveny dle ÚRS 2021/II</t>
  </si>
  <si>
    <t>Vypracovala: Ing. Helena Růžičková</t>
  </si>
  <si>
    <t>Pěstební řez stromů (výchovný, vyvětvovací), stromy výšky do 4 m. Proveden pouze 1x ve 3. roce</t>
  </si>
  <si>
    <r>
      <t>Pokosení trávníku parkového včetně shrabování a naložení shrabu na dopravní prostředek, odvozem do 20 km a se složením v rovině nebo na svahu do 1:5 - 420 m</t>
    </r>
    <r>
      <rPr>
        <sz val="9"/>
        <rFont val="Arial"/>
        <family val="2"/>
        <charset val="238"/>
      </rPr>
      <t>²</t>
    </r>
    <r>
      <rPr>
        <sz val="9"/>
        <rFont val="Arial CE"/>
        <family val="2"/>
        <charset val="238"/>
      </rPr>
      <t xml:space="preserve"> x 4 seče = 1.680 m</t>
    </r>
    <r>
      <rPr>
        <sz val="9"/>
        <rFont val="Arial"/>
        <family val="2"/>
        <charset val="238"/>
      </rPr>
      <t>²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</si>
</sst>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Arial CE"/>
      <charset val="238"/>
    </font>
    <font>
      <sz val="9"/>
      <name val="Arial CE"/>
      <family val="2"/>
      <charset val="238"/>
    </font>
    <font>
      <sz val="9"/>
      <name val="Calibri"/>
      <family val="2"/>
      <charset val="238"/>
    </font>
    <font>
      <sz val="9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"/>
      <family val="2"/>
    </font>
    <font>
      <sz val="9"/>
      <name val="Arial CE"/>
      <charset val="238"/>
    </font>
    <font>
      <i/>
      <sz val="9"/>
      <name val="Arial CE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 applyAlignment="1">
      <alignment vertical="center"/>
    </xf>
    <xf numFmtId="49" fontId="0" fillId="0" borderId="2" xfId="0" applyNumberFormat="1" applyBorder="1" applyAlignment="1">
      <alignment vertical="center"/>
    </xf>
    <xf numFmtId="0" fontId="0" fillId="2" borderId="1" xfId="0" applyFill="1" applyBorder="1"/>
    <xf numFmtId="49" fontId="0" fillId="2" borderId="2" xfId="0" applyNumberFormat="1" applyFill="1" applyBorder="1"/>
    <xf numFmtId="0" fontId="0" fillId="2" borderId="2" xfId="0" applyFill="1" applyBorder="1"/>
    <xf numFmtId="0" fontId="0" fillId="2" borderId="3" xfId="0" applyFill="1" applyBorder="1"/>
    <xf numFmtId="49" fontId="0" fillId="0" borderId="0" xfId="0" applyNumberFormat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 applyAlignment="1">
      <alignment vertical="top"/>
    </xf>
    <xf numFmtId="49" fontId="0" fillId="2" borderId="6" xfId="0" applyNumberFormat="1" applyFill="1" applyBorder="1" applyAlignment="1">
      <alignment vertical="top"/>
    </xf>
    <xf numFmtId="0" fontId="0" fillId="2" borderId="3" xfId="0" applyFill="1" applyBorder="1" applyAlignment="1">
      <alignment vertical="top"/>
    </xf>
    <xf numFmtId="164" fontId="0" fillId="2" borderId="1" xfId="0" applyNumberFormat="1" applyFill="1" applyBorder="1" applyAlignment="1">
      <alignment vertical="top"/>
    </xf>
    <xf numFmtId="4" fontId="0" fillId="2" borderId="1" xfId="0" applyNumberFormat="1" applyFill="1" applyBorder="1" applyAlignment="1">
      <alignment vertical="top"/>
    </xf>
    <xf numFmtId="49" fontId="0" fillId="2" borderId="4" xfId="0" applyNumberFormat="1" applyFill="1" applyBorder="1" applyAlignment="1">
      <alignment wrapText="1"/>
    </xf>
    <xf numFmtId="49" fontId="1" fillId="2" borderId="1" xfId="0" applyNumberFormat="1" applyFont="1" applyFill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7" xfId="0" applyFont="1" applyBorder="1" applyAlignment="1">
      <alignment vertical="top" wrapText="1"/>
    </xf>
    <xf numFmtId="0" fontId="3" fillId="0" borderId="7" xfId="0" applyFont="1" applyBorder="1" applyAlignment="1">
      <alignment horizontal="center"/>
    </xf>
    <xf numFmtId="2" fontId="3" fillId="0" borderId="7" xfId="0" applyNumberFormat="1" applyFont="1" applyBorder="1"/>
    <xf numFmtId="4" fontId="3" fillId="0" borderId="7" xfId="0" applyNumberFormat="1" applyFont="1" applyBorder="1"/>
    <xf numFmtId="0" fontId="3" fillId="0" borderId="0" xfId="0" applyFont="1" applyFill="1" applyBorder="1" applyAlignment="1">
      <alignment vertical="top" wrapText="1"/>
    </xf>
    <xf numFmtId="0" fontId="5" fillId="0" borderId="7" xfId="0" applyFont="1" applyBorder="1" applyAlignment="1">
      <alignment vertical="top" wrapText="1"/>
    </xf>
    <xf numFmtId="49" fontId="3" fillId="0" borderId="7" xfId="0" applyNumberFormat="1" applyFont="1" applyBorder="1" applyAlignment="1">
      <alignment horizontal="left" vertical="top"/>
    </xf>
    <xf numFmtId="0" fontId="3" fillId="0" borderId="7" xfId="0" applyFont="1" applyBorder="1" applyAlignment="1">
      <alignment horizontal="left" vertical="top" wrapText="1"/>
    </xf>
    <xf numFmtId="49" fontId="3" fillId="0" borderId="7" xfId="0" applyNumberFormat="1" applyFont="1" applyBorder="1" applyAlignment="1">
      <alignment horizontal="center"/>
    </xf>
    <xf numFmtId="3" fontId="3" fillId="0" borderId="7" xfId="0" applyNumberFormat="1" applyFont="1" applyBorder="1"/>
    <xf numFmtId="0" fontId="6" fillId="0" borderId="7" xfId="0" applyFont="1" applyBorder="1" applyAlignment="1">
      <alignment horizontal="center"/>
    </xf>
    <xf numFmtId="3" fontId="3" fillId="0" borderId="8" xfId="0" applyNumberFormat="1" applyFont="1" applyBorder="1"/>
    <xf numFmtId="0" fontId="3" fillId="0" borderId="8" xfId="0" applyFont="1" applyBorder="1" applyAlignment="1">
      <alignment vertical="top"/>
    </xf>
    <xf numFmtId="0" fontId="0" fillId="0" borderId="5" xfId="0" applyBorder="1"/>
    <xf numFmtId="0" fontId="3" fillId="0" borderId="9" xfId="0" applyFont="1" applyBorder="1" applyAlignment="1">
      <alignment vertical="top"/>
    </xf>
    <xf numFmtId="0" fontId="3" fillId="0" borderId="9" xfId="0" applyFont="1" applyBorder="1" applyAlignment="1">
      <alignment vertical="top" wrapText="1"/>
    </xf>
    <xf numFmtId="0" fontId="3" fillId="0" borderId="9" xfId="0" applyFont="1" applyBorder="1" applyAlignment="1">
      <alignment horizontal="center"/>
    </xf>
    <xf numFmtId="2" fontId="3" fillId="0" borderId="9" xfId="0" applyNumberFormat="1" applyFont="1" applyBorder="1"/>
    <xf numFmtId="0" fontId="0" fillId="0" borderId="11" xfId="0" applyBorder="1"/>
    <xf numFmtId="0" fontId="0" fillId="0" borderId="13" xfId="0" applyBorder="1"/>
    <xf numFmtId="0" fontId="3" fillId="0" borderId="14" xfId="0" applyFont="1" applyFill="1" applyBorder="1" applyAlignment="1">
      <alignment vertical="top"/>
    </xf>
    <xf numFmtId="0" fontId="3" fillId="0" borderId="14" xfId="0" applyFont="1" applyFill="1" applyBorder="1" applyAlignment="1">
      <alignment vertical="top" wrapText="1"/>
    </xf>
    <xf numFmtId="0" fontId="3" fillId="0" borderId="14" xfId="0" applyFont="1" applyFill="1" applyBorder="1" applyAlignment="1">
      <alignment horizontal="center"/>
    </xf>
    <xf numFmtId="4" fontId="3" fillId="0" borderId="14" xfId="0" applyNumberFormat="1" applyFont="1" applyFill="1" applyBorder="1"/>
    <xf numFmtId="0" fontId="7" fillId="0" borderId="0" xfId="0" applyFont="1" applyBorder="1"/>
    <xf numFmtId="4" fontId="7" fillId="0" borderId="0" xfId="0" applyNumberFormat="1" applyFont="1" applyBorder="1"/>
    <xf numFmtId="4" fontId="1" fillId="2" borderId="1" xfId="0" applyNumberFormat="1" applyFont="1" applyFill="1" applyBorder="1" applyAlignment="1">
      <alignment vertical="top"/>
    </xf>
    <xf numFmtId="0" fontId="8" fillId="0" borderId="0" xfId="0" applyFont="1"/>
    <xf numFmtId="0" fontId="2" fillId="0" borderId="0" xfId="0" applyFont="1" applyAlignment="1">
      <alignment horizontal="center"/>
    </xf>
    <xf numFmtId="49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/>
    </xf>
    <xf numFmtId="4" fontId="3" fillId="0" borderId="10" xfId="0" applyNumberFormat="1" applyFont="1" applyFill="1" applyBorder="1"/>
    <xf numFmtId="4" fontId="3" fillId="0" borderId="12" xfId="0" applyNumberFormat="1" applyFont="1" applyFill="1" applyBorder="1"/>
    <xf numFmtId="4" fontId="3" fillId="0" borderId="15" xfId="0" applyNumberFormat="1" applyFont="1" applyFill="1" applyBorder="1"/>
    <xf numFmtId="2" fontId="9" fillId="3" borderId="9" xfId="0" applyNumberFormat="1" applyFont="1" applyFill="1" applyBorder="1" applyProtection="1">
      <protection locked="0"/>
    </xf>
    <xf numFmtId="2" fontId="9" fillId="3" borderId="7" xfId="0" applyNumberFormat="1" applyFont="1" applyFill="1" applyBorder="1" applyProtection="1">
      <protection locked="0"/>
    </xf>
    <xf numFmtId="0" fontId="7" fillId="4" borderId="6" xfId="0" applyFont="1" applyFill="1" applyBorder="1"/>
    <xf numFmtId="0" fontId="7" fillId="4" borderId="2" xfId="0" applyFont="1" applyFill="1" applyBorder="1"/>
    <xf numFmtId="0" fontId="7" fillId="4" borderId="3" xfId="0" applyFont="1" applyFill="1" applyBorder="1"/>
    <xf numFmtId="4" fontId="10" fillId="4" borderId="1" xfId="0" applyNumberFormat="1" applyFont="1" applyFill="1" applyBorder="1"/>
    <xf numFmtId="0" fontId="0" fillId="4" borderId="6" xfId="0" applyFill="1" applyBorder="1"/>
    <xf numFmtId="0" fontId="3" fillId="4" borderId="16" xfId="0" applyFont="1" applyFill="1" applyBorder="1" applyAlignment="1">
      <alignment vertical="top"/>
    </xf>
    <xf numFmtId="0" fontId="3" fillId="4" borderId="16" xfId="0" applyFont="1" applyFill="1" applyBorder="1" applyAlignment="1">
      <alignment vertical="top" wrapText="1"/>
    </xf>
    <xf numFmtId="0" fontId="3" fillId="4" borderId="16" xfId="0" applyFont="1" applyFill="1" applyBorder="1" applyAlignment="1">
      <alignment horizontal="center"/>
    </xf>
    <xf numFmtId="0" fontId="0" fillId="4" borderId="2" xfId="0" applyFill="1" applyBorder="1"/>
    <xf numFmtId="4" fontId="0" fillId="4" borderId="2" xfId="0" applyNumberFormat="1" applyFill="1" applyBorder="1"/>
    <xf numFmtId="4" fontId="1" fillId="4" borderId="3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topLeftCell="A4" workbookViewId="0">
      <selection activeCell="L14" sqref="L14"/>
    </sheetView>
  </sheetViews>
  <sheetFormatPr defaultRowHeight="15" x14ac:dyDescent="0.25"/>
  <cols>
    <col min="2" max="2" width="14" customWidth="1"/>
    <col min="3" max="3" width="45.5703125" customWidth="1"/>
    <col min="4" max="4" width="8.140625" customWidth="1"/>
    <col min="7" max="7" width="16" customWidth="1"/>
  </cols>
  <sheetData>
    <row r="1" spans="1:7" ht="15.75" x14ac:dyDescent="0.25">
      <c r="A1" s="46" t="s">
        <v>0</v>
      </c>
      <c r="B1" s="46"/>
      <c r="C1" s="46"/>
      <c r="D1" s="46"/>
      <c r="E1" s="46"/>
      <c r="F1" s="46"/>
      <c r="G1" s="46"/>
    </row>
    <row r="2" spans="1:7" x14ac:dyDescent="0.25">
      <c r="A2" s="1" t="s">
        <v>1</v>
      </c>
      <c r="B2" s="2"/>
      <c r="C2" s="47" t="s">
        <v>2</v>
      </c>
      <c r="D2" s="48"/>
      <c r="E2" s="48"/>
      <c r="F2" s="48"/>
      <c r="G2" s="49"/>
    </row>
    <row r="3" spans="1:7" x14ac:dyDescent="0.25">
      <c r="A3" s="1" t="s">
        <v>3</v>
      </c>
      <c r="B3" s="2"/>
      <c r="C3" s="47" t="s">
        <v>4</v>
      </c>
      <c r="D3" s="48"/>
      <c r="E3" s="48"/>
      <c r="F3" s="48"/>
      <c r="G3" s="49"/>
    </row>
    <row r="4" spans="1:7" x14ac:dyDescent="0.25">
      <c r="A4" s="1" t="s">
        <v>5</v>
      </c>
      <c r="B4" s="2"/>
      <c r="C4" s="47"/>
      <c r="D4" s="48"/>
      <c r="E4" s="48"/>
      <c r="F4" s="48"/>
      <c r="G4" s="49"/>
    </row>
    <row r="5" spans="1:7" x14ac:dyDescent="0.25">
      <c r="A5" s="3" t="s">
        <v>6</v>
      </c>
      <c r="B5" s="4"/>
      <c r="C5" s="4"/>
      <c r="D5" s="5"/>
      <c r="E5" s="5"/>
      <c r="F5" s="5"/>
      <c r="G5" s="6"/>
    </row>
    <row r="6" spans="1:7" x14ac:dyDescent="0.25">
      <c r="B6" s="7"/>
      <c r="C6" s="7"/>
    </row>
    <row r="7" spans="1:7" x14ac:dyDescent="0.25">
      <c r="A7" s="8" t="s">
        <v>7</v>
      </c>
      <c r="B7" s="15" t="s">
        <v>8</v>
      </c>
      <c r="C7" s="15" t="s">
        <v>9</v>
      </c>
      <c r="D7" s="8" t="s">
        <v>10</v>
      </c>
      <c r="E7" s="8" t="s">
        <v>11</v>
      </c>
      <c r="F7" s="9" t="s">
        <v>12</v>
      </c>
      <c r="G7" s="8" t="s">
        <v>13</v>
      </c>
    </row>
    <row r="8" spans="1:7" x14ac:dyDescent="0.25">
      <c r="A8" s="10" t="s">
        <v>14</v>
      </c>
      <c r="B8" s="11" t="s">
        <v>15</v>
      </c>
      <c r="C8" s="16" t="s">
        <v>16</v>
      </c>
      <c r="D8" s="12"/>
      <c r="E8" s="13"/>
      <c r="F8" s="14"/>
      <c r="G8" s="44">
        <f>G23</f>
        <v>0</v>
      </c>
    </row>
    <row r="9" spans="1:7" ht="24" x14ac:dyDescent="0.25">
      <c r="A9" s="31"/>
      <c r="B9" s="32" t="s">
        <v>17</v>
      </c>
      <c r="C9" s="33" t="s">
        <v>20</v>
      </c>
      <c r="D9" s="34" t="s">
        <v>18</v>
      </c>
      <c r="E9" s="35">
        <v>1.2</v>
      </c>
      <c r="F9" s="54">
        <v>0</v>
      </c>
      <c r="G9" s="51">
        <f>E9*F9</f>
        <v>0</v>
      </c>
    </row>
    <row r="10" spans="1:7" ht="24" x14ac:dyDescent="0.25">
      <c r="A10" s="36"/>
      <c r="B10" s="17" t="s">
        <v>19</v>
      </c>
      <c r="C10" s="18" t="s">
        <v>21</v>
      </c>
      <c r="D10" s="19" t="s">
        <v>18</v>
      </c>
      <c r="E10" s="20">
        <v>3</v>
      </c>
      <c r="F10" s="55">
        <v>0</v>
      </c>
      <c r="G10" s="52">
        <f>E10*F10</f>
        <v>0</v>
      </c>
    </row>
    <row r="11" spans="1:7" ht="24" x14ac:dyDescent="0.25">
      <c r="A11" s="36"/>
      <c r="B11" s="17" t="s">
        <v>19</v>
      </c>
      <c r="C11" s="18" t="s">
        <v>22</v>
      </c>
      <c r="D11" s="19" t="s">
        <v>18</v>
      </c>
      <c r="E11" s="20">
        <v>4.26</v>
      </c>
      <c r="F11" s="54">
        <v>0</v>
      </c>
      <c r="G11" s="52">
        <f>E11*F11</f>
        <v>0</v>
      </c>
    </row>
    <row r="12" spans="1:7" ht="24" x14ac:dyDescent="0.25">
      <c r="A12" s="36"/>
      <c r="B12" s="17" t="s">
        <v>19</v>
      </c>
      <c r="C12" s="18" t="s">
        <v>23</v>
      </c>
      <c r="D12" s="19" t="s">
        <v>18</v>
      </c>
      <c r="E12" s="20">
        <v>2.82</v>
      </c>
      <c r="F12" s="55">
        <v>0</v>
      </c>
      <c r="G12" s="52">
        <f>E12*F12</f>
        <v>0</v>
      </c>
    </row>
    <row r="13" spans="1:7" x14ac:dyDescent="0.25">
      <c r="A13" s="36"/>
      <c r="B13" s="17" t="s">
        <v>27</v>
      </c>
      <c r="C13" s="18" t="s">
        <v>24</v>
      </c>
      <c r="D13" s="19" t="s">
        <v>18</v>
      </c>
      <c r="E13" s="21">
        <v>11.28</v>
      </c>
      <c r="F13" s="54">
        <v>0</v>
      </c>
      <c r="G13" s="52">
        <f>E13*F13</f>
        <v>0</v>
      </c>
    </row>
    <row r="14" spans="1:7" ht="24" x14ac:dyDescent="0.25">
      <c r="A14" s="36"/>
      <c r="B14" s="17" t="s">
        <v>25</v>
      </c>
      <c r="C14" s="18" t="s">
        <v>26</v>
      </c>
      <c r="D14" s="19" t="s">
        <v>18</v>
      </c>
      <c r="E14" s="21">
        <v>11.28</v>
      </c>
      <c r="F14" s="55">
        <v>0</v>
      </c>
      <c r="G14" s="52">
        <f>E14*F14</f>
        <v>0</v>
      </c>
    </row>
    <row r="15" spans="1:7" ht="48" x14ac:dyDescent="0.25">
      <c r="A15" s="36"/>
      <c r="B15" s="17" t="s">
        <v>28</v>
      </c>
      <c r="C15" s="23" t="s">
        <v>30</v>
      </c>
      <c r="D15" s="19" t="s">
        <v>29</v>
      </c>
      <c r="E15" s="21">
        <v>6</v>
      </c>
      <c r="F15" s="54">
        <v>0</v>
      </c>
      <c r="G15" s="52">
        <f>E15*F15</f>
        <v>0</v>
      </c>
    </row>
    <row r="16" spans="1:7" ht="48" x14ac:dyDescent="0.25">
      <c r="A16" s="36"/>
      <c r="B16" s="17" t="s">
        <v>31</v>
      </c>
      <c r="C16" s="18" t="s">
        <v>32</v>
      </c>
      <c r="D16" s="19" t="s">
        <v>29</v>
      </c>
      <c r="E16" s="21">
        <v>363</v>
      </c>
      <c r="F16" s="55">
        <v>0</v>
      </c>
      <c r="G16" s="52">
        <f>E16*F16</f>
        <v>0</v>
      </c>
    </row>
    <row r="17" spans="1:7" ht="48" x14ac:dyDescent="0.25">
      <c r="A17" s="36"/>
      <c r="B17" s="17" t="s">
        <v>33</v>
      </c>
      <c r="C17" s="18" t="s">
        <v>40</v>
      </c>
      <c r="D17" s="19" t="s">
        <v>29</v>
      </c>
      <c r="E17" s="21">
        <v>282</v>
      </c>
      <c r="F17" s="54">
        <v>0</v>
      </c>
      <c r="G17" s="52">
        <f>E17*F17</f>
        <v>0</v>
      </c>
    </row>
    <row r="18" spans="1:7" x14ac:dyDescent="0.25">
      <c r="A18" s="36"/>
      <c r="B18" s="24" t="s">
        <v>27</v>
      </c>
      <c r="C18" s="25" t="s">
        <v>35</v>
      </c>
      <c r="D18" s="26" t="s">
        <v>34</v>
      </c>
      <c r="E18" s="27">
        <v>3</v>
      </c>
      <c r="F18" s="55">
        <v>0</v>
      </c>
      <c r="G18" s="52">
        <f>E18*F18</f>
        <v>0</v>
      </c>
    </row>
    <row r="19" spans="1:7" ht="48" x14ac:dyDescent="0.25">
      <c r="A19" s="36"/>
      <c r="B19" s="30" t="s">
        <v>36</v>
      </c>
      <c r="C19" s="25" t="s">
        <v>44</v>
      </c>
      <c r="D19" s="28" t="s">
        <v>29</v>
      </c>
      <c r="E19" s="29">
        <v>1680</v>
      </c>
      <c r="F19" s="54">
        <v>0</v>
      </c>
      <c r="G19" s="52">
        <f>E19*F19</f>
        <v>0</v>
      </c>
    </row>
    <row r="20" spans="1:7" ht="24" x14ac:dyDescent="0.25">
      <c r="A20" s="37"/>
      <c r="B20" s="38" t="s">
        <v>27</v>
      </c>
      <c r="C20" s="39" t="s">
        <v>43</v>
      </c>
      <c r="D20" s="40" t="s">
        <v>34</v>
      </c>
      <c r="E20" s="41">
        <v>1</v>
      </c>
      <c r="F20" s="55">
        <v>0</v>
      </c>
      <c r="G20" s="53">
        <f>E20*F20</f>
        <v>0</v>
      </c>
    </row>
    <row r="21" spans="1:7" x14ac:dyDescent="0.25">
      <c r="A21" s="56" t="s">
        <v>37</v>
      </c>
      <c r="B21" s="57"/>
      <c r="C21" s="57"/>
      <c r="D21" s="57"/>
      <c r="E21" s="57"/>
      <c r="F21" s="58"/>
      <c r="G21" s="59">
        <f>SUM(G9:G20)</f>
        <v>0</v>
      </c>
    </row>
    <row r="22" spans="1:7" x14ac:dyDescent="0.25">
      <c r="A22" s="42"/>
      <c r="B22" s="42"/>
      <c r="C22" s="42"/>
      <c r="D22" s="42"/>
      <c r="E22" s="42"/>
      <c r="F22" s="42"/>
      <c r="G22" s="43"/>
    </row>
    <row r="23" spans="1:7" x14ac:dyDescent="0.25">
      <c r="A23" s="60"/>
      <c r="B23" s="61" t="s">
        <v>27</v>
      </c>
      <c r="C23" s="62" t="s">
        <v>39</v>
      </c>
      <c r="D23" s="63" t="s">
        <v>38</v>
      </c>
      <c r="E23" s="64">
        <v>3</v>
      </c>
      <c r="F23" s="65">
        <f>G21</f>
        <v>0</v>
      </c>
      <c r="G23" s="66">
        <f>E23*F23</f>
        <v>0</v>
      </c>
    </row>
    <row r="25" spans="1:7" x14ac:dyDescent="0.25">
      <c r="A25" s="45" t="s">
        <v>41</v>
      </c>
    </row>
    <row r="26" spans="1:7" x14ac:dyDescent="0.25">
      <c r="A26" s="50" t="s">
        <v>42</v>
      </c>
      <c r="B26" s="50"/>
      <c r="C26" s="50"/>
    </row>
    <row r="31" spans="1:7" x14ac:dyDescent="0.25">
      <c r="C31" s="22"/>
    </row>
  </sheetData>
  <sheetProtection password="C9A6" sheet="1" objects="1" scenarios="1"/>
  <mergeCells count="5">
    <mergeCell ref="A1:G1"/>
    <mergeCell ref="C2:G2"/>
    <mergeCell ref="C3:G3"/>
    <mergeCell ref="C4:G4"/>
    <mergeCell ref="A26:C26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Helenka</dc:creator>
  <cp:lastModifiedBy>Helena Chrástková</cp:lastModifiedBy>
  <dcterms:created xsi:type="dcterms:W3CDTF">2021-11-17T07:21:54Z</dcterms:created>
  <dcterms:modified xsi:type="dcterms:W3CDTF">2021-11-25T09:08:49Z</dcterms:modified>
</cp:coreProperties>
</file>